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分部分项工程和单价措施项目清单与计价表" sheetId="1" r:id="rId1"/>
  </sheets>
  <definedNames>
    <definedName name="_xlnm.Print_Area" localSheetId="0">'分部分项工程和单价措施项目清单与计价表'!$A$1:$I$15</definedName>
  </definedNames>
  <calcPr fullCalcOnLoad="1"/>
</workbook>
</file>

<file path=xl/sharedStrings.xml><?xml version="1.0" encoding="utf-8"?>
<sst xmlns="http://schemas.openxmlformats.org/spreadsheetml/2006/main" count="105" uniqueCount="44">
  <si>
    <t/>
  </si>
  <si>
    <t>m</t>
  </si>
  <si>
    <t>m2</t>
  </si>
  <si>
    <t>m2</t>
  </si>
  <si>
    <t>m2</t>
  </si>
  <si>
    <t>m2</t>
  </si>
  <si>
    <t>m2</t>
  </si>
  <si>
    <t>座</t>
  </si>
  <si>
    <t>合价</t>
  </si>
  <si>
    <t>其中</t>
  </si>
  <si>
    <t>序号</t>
  </si>
  <si>
    <t>检查井加固</t>
  </si>
  <si>
    <t>合   计</t>
  </si>
  <si>
    <t>灌缝处理</t>
  </si>
  <si>
    <t>04B001</t>
  </si>
  <si>
    <t>040204006001</t>
  </si>
  <si>
    <t>040203003001</t>
  </si>
  <si>
    <t>040203006001</t>
  </si>
  <si>
    <t>040203006003</t>
  </si>
  <si>
    <t>[工程内容]
1.清缝、灌缝、清理
[项目特征]
1.材料:图纸设计</t>
  </si>
  <si>
    <t>改性乳化沥青粘层</t>
  </si>
  <si>
    <t>铣刨路面</t>
  </si>
  <si>
    <t>铣刨路面</t>
  </si>
  <si>
    <t>沥青混凝土</t>
  </si>
  <si>
    <t>沥青混凝土</t>
  </si>
  <si>
    <t>041001004001</t>
  </si>
  <si>
    <t>041001004002</t>
  </si>
  <si>
    <t>[工程内容]
1.清理下承面
2.喷油、布料
[项目特征]</t>
  </si>
  <si>
    <t>计量单位</t>
  </si>
  <si>
    <t>暂估价</t>
  </si>
  <si>
    <t>[工程内容]
1.拆除、清理
2.运输
[项目特征]
1.材质:沥青混凝土
2.厚度:4cm</t>
  </si>
  <si>
    <t>金额（元）</t>
  </si>
  <si>
    <t>子目名称</t>
  </si>
  <si>
    <t>子目编码</t>
  </si>
  <si>
    <t>[工程内容]
1.清理下承面
2.拌和、运输
3.摊铺、整型
4.压实
[项目特征]
1.沥青混凝土种类:湖沥青改性AC-16C
2.厚度:4-6cm</t>
  </si>
  <si>
    <t>[工程内容]
1.拆除、清理
2.运输
[项目特征]
1.材质:沥青混凝土
2.厚度:8-10cm</t>
  </si>
  <si>
    <t>[工程内容]
1.清理下承面
2.拌和、运输
3.摊铺、整型
4.压实
[项目特征]
1.沥青混凝土种类:湖沥青加SBS改性SMA-13
2.厚度:4cm</t>
  </si>
  <si>
    <t>[工程内容]
1.提升
2.降低
[项目特征]</t>
  </si>
  <si>
    <t>工程量</t>
  </si>
  <si>
    <t>综合单价</t>
  </si>
  <si>
    <t>本页小计</t>
  </si>
  <si>
    <t>子目特征描述</t>
  </si>
  <si>
    <t>分部分项工程和单价措施项目清单与计价表</t>
  </si>
  <si>
    <t>工程名称：京通快速路预防性养护工程-道路工程二期工程第1标段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</si>
</sst>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0"/>
    <numFmt numFmtId="180" formatCode="0.0000"/>
    <numFmt numFmtId="181" formatCode="0.00_ "/>
    <numFmt numFmtId="182" formatCode="0_ "/>
  </numFmts>
  <fonts count="41">
    <font>
      <sz val="9"/>
      <color indexed="8"/>
      <name val="宋体"/>
      <family val="0"/>
    </font>
    <font>
      <sz val="10"/>
      <color indexed="8"/>
      <name val="Arial"/>
      <family val="2"/>
    </font>
    <font>
      <sz val="9"/>
      <color indexed="63"/>
      <name val="宋体"/>
      <family val="0"/>
    </font>
    <font>
      <b/>
      <sz val="20"/>
      <color indexed="63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name val="宋体"/>
      <family val="0"/>
    </font>
    <font>
      <b/>
      <sz val="9"/>
      <color indexed="63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5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3" fillId="22" borderId="6" applyNumberFormat="0" applyAlignment="0" applyProtection="0"/>
    <xf numFmtId="0" fontId="34" fillId="23" borderId="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8" fillId="24" borderId="0" applyNumberFormat="0" applyBorder="0" applyAlignment="0" applyProtection="0"/>
    <xf numFmtId="0" fontId="39" fillId="22" borderId="9" applyNumberFormat="0" applyAlignment="0" applyProtection="0"/>
    <xf numFmtId="0" fontId="40" fillId="25" borderId="6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10" applyNumberFormat="0" applyFont="0" applyAlignment="0" applyProtection="0"/>
  </cellStyleXfs>
  <cellXfs count="26">
    <xf numFmtId="0" fontId="0" fillId="0" borderId="1" xfId="0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/>
    </xf>
    <xf numFmtId="182" fontId="2" fillId="33" borderId="11" xfId="0" applyNumberFormat="1" applyFont="1" applyFill="1" applyBorder="1" applyAlignment="1" applyProtection="1">
      <alignment horizontal="center" vertical="center" shrinkToFit="1"/>
      <protection hidden="1"/>
    </xf>
    <xf numFmtId="182" fontId="2" fillId="33" borderId="16" xfId="0" applyNumberFormat="1" applyFont="1" applyFill="1" applyBorder="1" applyAlignment="1" applyProtection="1">
      <alignment horizontal="center" vertical="center" shrinkToFit="1"/>
      <protection hidden="1"/>
    </xf>
    <xf numFmtId="182" fontId="2" fillId="33" borderId="20" xfId="0" applyNumberFormat="1" applyFont="1" applyFill="1" applyBorder="1" applyAlignment="1" applyProtection="1">
      <alignment horizontal="center" vertical="center" shrinkToFit="1"/>
      <protection hidden="1"/>
    </xf>
    <xf numFmtId="182" fontId="22" fillId="33" borderId="19" xfId="0" applyNumberFormat="1" applyFont="1" applyFill="1" applyBorder="1" applyAlignment="1" applyProtection="1">
      <alignment horizontal="center" vertical="center" shrinkToFit="1"/>
      <protection hidden="1"/>
    </xf>
    <xf numFmtId="181" fontId="2" fillId="33" borderId="11" xfId="0" applyNumberFormat="1" applyFont="1" applyFill="1" applyBorder="1" applyAlignment="1">
      <alignment horizontal="center" vertical="center" shrinkToFit="1"/>
    </xf>
    <xf numFmtId="181" fontId="2" fillId="33" borderId="18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K7" sqref="K7"/>
    </sheetView>
  </sheetViews>
  <sheetFormatPr defaultColWidth="9.33203125" defaultRowHeight="11.25"/>
  <cols>
    <col min="1" max="1" width="6.5" style="0" customWidth="1"/>
    <col min="2" max="2" width="13.83203125" style="0" customWidth="1"/>
    <col min="3" max="3" width="15.33203125" style="0" customWidth="1"/>
    <col min="4" max="4" width="23.16015625" style="0" customWidth="1"/>
    <col min="5" max="5" width="6.33203125" style="0" customWidth="1"/>
    <col min="6" max="6" width="10" style="0" bestFit="1" customWidth="1"/>
    <col min="7" max="7" width="11.83203125" style="0" customWidth="1"/>
    <col min="8" max="8" width="15.5" style="0" customWidth="1"/>
    <col min="9" max="9" width="11" style="0" customWidth="1"/>
    <col min="10" max="16384" width="10.66015625" style="0" customWidth="1"/>
  </cols>
  <sheetData>
    <row r="1" spans="1:9" ht="18.75" customHeight="1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4" t="s">
        <v>0</v>
      </c>
      <c r="I1" s="4" t="s">
        <v>0</v>
      </c>
    </row>
    <row r="2" spans="1:9" ht="30" customHeight="1">
      <c r="A2" s="5" t="s">
        <v>42</v>
      </c>
      <c r="B2" s="5" t="s">
        <v>0</v>
      </c>
      <c r="C2" s="5" t="s">
        <v>0</v>
      </c>
      <c r="D2" s="5" t="s">
        <v>0</v>
      </c>
      <c r="E2" s="5" t="s">
        <v>0</v>
      </c>
      <c r="F2" s="5" t="s">
        <v>0</v>
      </c>
      <c r="G2" s="5" t="s">
        <v>0</v>
      </c>
      <c r="H2" s="5" t="s">
        <v>0</v>
      </c>
      <c r="I2" s="5" t="s">
        <v>0</v>
      </c>
    </row>
    <row r="3" spans="1:9" ht="37.5" customHeight="1">
      <c r="A3" s="6" t="s">
        <v>43</v>
      </c>
      <c r="B3" s="6" t="s">
        <v>0</v>
      </c>
      <c r="C3" s="6" t="s">
        <v>0</v>
      </c>
      <c r="D3" s="6" t="s">
        <v>0</v>
      </c>
      <c r="E3" s="6" t="s">
        <v>0</v>
      </c>
      <c r="F3" s="6" t="s">
        <v>0</v>
      </c>
      <c r="G3" s="6" t="s">
        <v>0</v>
      </c>
      <c r="H3" s="4" t="s">
        <v>0</v>
      </c>
      <c r="I3" s="4" t="s">
        <v>0</v>
      </c>
    </row>
    <row r="4" spans="1:9" ht="18.75" customHeight="1">
      <c r="A4" s="8" t="s">
        <v>10</v>
      </c>
      <c r="B4" s="9" t="s">
        <v>33</v>
      </c>
      <c r="C4" s="9" t="s">
        <v>32</v>
      </c>
      <c r="D4" s="9" t="s">
        <v>41</v>
      </c>
      <c r="E4" s="9" t="s">
        <v>28</v>
      </c>
      <c r="F4" s="9" t="s">
        <v>38</v>
      </c>
      <c r="G4" s="9" t="s">
        <v>31</v>
      </c>
      <c r="H4" s="9" t="s">
        <v>0</v>
      </c>
      <c r="I4" s="10" t="s">
        <v>0</v>
      </c>
    </row>
    <row r="5" spans="1:9" ht="18.75" customHeight="1">
      <c r="A5" s="11" t="s">
        <v>0</v>
      </c>
      <c r="B5" s="7" t="s">
        <v>0</v>
      </c>
      <c r="C5" s="7" t="s">
        <v>0</v>
      </c>
      <c r="D5" s="7" t="s">
        <v>0</v>
      </c>
      <c r="E5" s="7" t="s">
        <v>0</v>
      </c>
      <c r="F5" s="7" t="s">
        <v>0</v>
      </c>
      <c r="G5" s="7" t="s">
        <v>39</v>
      </c>
      <c r="H5" s="7" t="s">
        <v>8</v>
      </c>
      <c r="I5" s="12" t="s">
        <v>9</v>
      </c>
    </row>
    <row r="6" spans="1:9" ht="18.75" customHeight="1">
      <c r="A6" s="11" t="s">
        <v>0</v>
      </c>
      <c r="B6" s="7" t="s">
        <v>0</v>
      </c>
      <c r="C6" s="7" t="s">
        <v>0</v>
      </c>
      <c r="D6" s="7" t="s">
        <v>0</v>
      </c>
      <c r="E6" s="7" t="s">
        <v>0</v>
      </c>
      <c r="F6" s="7" t="s">
        <v>0</v>
      </c>
      <c r="G6" s="7" t="s">
        <v>0</v>
      </c>
      <c r="H6" s="7" t="s">
        <v>0</v>
      </c>
      <c r="I6" s="12" t="s">
        <v>29</v>
      </c>
    </row>
    <row r="7" spans="1:9" ht="75" customHeight="1">
      <c r="A7" s="13">
        <v>1</v>
      </c>
      <c r="B7" s="2" t="s">
        <v>25</v>
      </c>
      <c r="C7" s="2" t="s">
        <v>21</v>
      </c>
      <c r="D7" s="2" t="s">
        <v>30</v>
      </c>
      <c r="E7" s="1" t="s">
        <v>3</v>
      </c>
      <c r="F7" s="14">
        <v>73578</v>
      </c>
      <c r="G7" s="24"/>
      <c r="H7" s="20">
        <f>ROUND((F7*G7),0)</f>
        <v>0</v>
      </c>
      <c r="I7" s="21" t="s">
        <v>0</v>
      </c>
    </row>
    <row r="8" spans="1:9" ht="75" customHeight="1">
      <c r="A8" s="13">
        <v>2</v>
      </c>
      <c r="B8" s="2" t="s">
        <v>26</v>
      </c>
      <c r="C8" s="2" t="s">
        <v>22</v>
      </c>
      <c r="D8" s="2" t="s">
        <v>35</v>
      </c>
      <c r="E8" s="1" t="s">
        <v>2</v>
      </c>
      <c r="F8" s="14">
        <v>11189</v>
      </c>
      <c r="G8" s="24"/>
      <c r="H8" s="20">
        <f aca="true" t="shared" si="0" ref="H8:H13">ROUND((F8*G8),0)</f>
        <v>0</v>
      </c>
      <c r="I8" s="21" t="s">
        <v>0</v>
      </c>
    </row>
    <row r="9" spans="1:9" ht="53.25" customHeight="1">
      <c r="A9" s="13">
        <v>3</v>
      </c>
      <c r="B9" s="2" t="s">
        <v>14</v>
      </c>
      <c r="C9" s="2" t="s">
        <v>13</v>
      </c>
      <c r="D9" s="2" t="s">
        <v>19</v>
      </c>
      <c r="E9" s="1" t="s">
        <v>1</v>
      </c>
      <c r="F9" s="14">
        <v>7645</v>
      </c>
      <c r="G9" s="24"/>
      <c r="H9" s="20">
        <f t="shared" si="0"/>
        <v>0</v>
      </c>
      <c r="I9" s="21" t="s">
        <v>0</v>
      </c>
    </row>
    <row r="10" spans="1:9" ht="57.75" customHeight="1">
      <c r="A10" s="13">
        <v>4</v>
      </c>
      <c r="B10" s="2" t="s">
        <v>16</v>
      </c>
      <c r="C10" s="2" t="s">
        <v>20</v>
      </c>
      <c r="D10" s="2" t="s">
        <v>27</v>
      </c>
      <c r="E10" s="1" t="s">
        <v>5</v>
      </c>
      <c r="F10" s="14">
        <v>95956</v>
      </c>
      <c r="G10" s="24"/>
      <c r="H10" s="20">
        <f t="shared" si="0"/>
        <v>0</v>
      </c>
      <c r="I10" s="21" t="s">
        <v>0</v>
      </c>
    </row>
    <row r="11" spans="1:9" ht="113.25" customHeight="1">
      <c r="A11" s="13">
        <v>5</v>
      </c>
      <c r="B11" s="2" t="s">
        <v>17</v>
      </c>
      <c r="C11" s="2" t="s">
        <v>23</v>
      </c>
      <c r="D11" s="2" t="s">
        <v>36</v>
      </c>
      <c r="E11" s="1" t="s">
        <v>4</v>
      </c>
      <c r="F11" s="14">
        <v>84767</v>
      </c>
      <c r="G11" s="24"/>
      <c r="H11" s="20">
        <f t="shared" si="0"/>
        <v>0</v>
      </c>
      <c r="I11" s="21" t="s">
        <v>0</v>
      </c>
    </row>
    <row r="12" spans="1:9" ht="113.25" customHeight="1">
      <c r="A12" s="13">
        <v>6</v>
      </c>
      <c r="B12" s="2" t="s">
        <v>18</v>
      </c>
      <c r="C12" s="2" t="s">
        <v>24</v>
      </c>
      <c r="D12" s="2" t="s">
        <v>34</v>
      </c>
      <c r="E12" s="1" t="s">
        <v>6</v>
      </c>
      <c r="F12" s="14">
        <v>11189</v>
      </c>
      <c r="G12" s="24"/>
      <c r="H12" s="20">
        <f t="shared" si="0"/>
        <v>0</v>
      </c>
      <c r="I12" s="21" t="s">
        <v>0</v>
      </c>
    </row>
    <row r="13" spans="1:9" ht="59.25" customHeight="1">
      <c r="A13" s="15">
        <v>7</v>
      </c>
      <c r="B13" s="16" t="s">
        <v>15</v>
      </c>
      <c r="C13" s="16" t="s">
        <v>11</v>
      </c>
      <c r="D13" s="16" t="s">
        <v>37</v>
      </c>
      <c r="E13" s="17" t="s">
        <v>7</v>
      </c>
      <c r="F13" s="17">
        <v>1</v>
      </c>
      <c r="G13" s="25"/>
      <c r="H13" s="20">
        <f t="shared" si="0"/>
        <v>0</v>
      </c>
      <c r="I13" s="22" t="s">
        <v>0</v>
      </c>
    </row>
    <row r="14" spans="1:9" s="19" customFormat="1" ht="24.75" customHeight="1">
      <c r="A14" s="18" t="s">
        <v>40</v>
      </c>
      <c r="B14" s="18" t="s">
        <v>0</v>
      </c>
      <c r="C14" s="18" t="s">
        <v>0</v>
      </c>
      <c r="D14" s="18" t="s">
        <v>0</v>
      </c>
      <c r="E14" s="18" t="s">
        <v>0</v>
      </c>
      <c r="F14" s="18" t="s">
        <v>0</v>
      </c>
      <c r="G14" s="18" t="s">
        <v>0</v>
      </c>
      <c r="H14" s="23">
        <f>SUM(H7:H13)</f>
        <v>0</v>
      </c>
      <c r="I14" s="23" t="s">
        <v>0</v>
      </c>
    </row>
    <row r="15" spans="1:9" s="19" customFormat="1" ht="24.75" customHeight="1">
      <c r="A15" s="18" t="s">
        <v>12</v>
      </c>
      <c r="B15" s="18" t="s">
        <v>0</v>
      </c>
      <c r="C15" s="18" t="s">
        <v>0</v>
      </c>
      <c r="D15" s="18" t="s">
        <v>0</v>
      </c>
      <c r="E15" s="18" t="s">
        <v>0</v>
      </c>
      <c r="F15" s="18" t="s">
        <v>0</v>
      </c>
      <c r="G15" s="18" t="s">
        <v>0</v>
      </c>
      <c r="H15" s="23">
        <f>H14</f>
        <v>0</v>
      </c>
      <c r="I15" s="23" t="s">
        <v>0</v>
      </c>
    </row>
  </sheetData>
  <sheetProtection password="8B99" sheet="1" objects="1" scenarios="1"/>
  <protectedRanges>
    <protectedRange sqref="G7:G13" name="区域1"/>
  </protectedRanges>
  <mergeCells count="16">
    <mergeCell ref="A15:G15"/>
    <mergeCell ref="A14:G14"/>
    <mergeCell ref="F4:F6"/>
    <mergeCell ref="G4:I4"/>
    <mergeCell ref="G5:G6"/>
    <mergeCell ref="H5:H6"/>
    <mergeCell ref="A1:G1"/>
    <mergeCell ref="H1:I1"/>
    <mergeCell ref="A2:I2"/>
    <mergeCell ref="A3:G3"/>
    <mergeCell ref="H3:I3"/>
    <mergeCell ref="A4:A6"/>
    <mergeCell ref="B4:B6"/>
    <mergeCell ref="C4:C6"/>
    <mergeCell ref="D4:D6"/>
    <mergeCell ref="E4:E6"/>
  </mergeCells>
  <printOptions/>
  <pageMargins left="0.5118110236220472" right="0.5118110236220472" top="0.5905511811023623" bottom="0.5905511811023623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llj</cp:lastModifiedBy>
  <cp:lastPrinted>2016-04-25T07:31:03Z</cp:lastPrinted>
  <dcterms:modified xsi:type="dcterms:W3CDTF">2016-04-25T07:37:33Z</dcterms:modified>
  <cp:category/>
  <cp:version/>
  <cp:contentType/>
  <cp:contentStatus/>
</cp:coreProperties>
</file>